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ndocinocountygov-my.sharepoint.com/personal/mallelax_mendocinocounty_gov/Documents/Desktop/"/>
    </mc:Choice>
  </mc:AlternateContent>
  <xr:revisionPtr revIDLastSave="0" documentId="8_{D7212F8A-427A-49B9-A8F2-B72205B0EB0A}" xr6:coauthVersionLast="47" xr6:coauthVersionMax="47" xr10:uidLastSave="{00000000-0000-0000-0000-000000000000}"/>
  <bookViews>
    <workbookView xWindow="22848" yWindow="0" windowWidth="23232" windowHeight="12240" firstSheet="1" activeTab="1" xr2:uid="{A282F960-D71D-4B4C-8EC0-BA029464A42E}"/>
  </bookViews>
  <sheets>
    <sheet name="Instructions" sheetId="1" r:id="rId1"/>
    <sheet name="Contract Repor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2" l="1"/>
  <c r="M9" i="2"/>
  <c r="M10" i="2"/>
  <c r="M11" i="2"/>
  <c r="M13" i="2"/>
  <c r="M14" i="2"/>
  <c r="M15" i="2"/>
  <c r="M17" i="2"/>
  <c r="M7" i="2"/>
</calcChain>
</file>

<file path=xl/sharedStrings.xml><?xml version="1.0" encoding="utf-8"?>
<sst xmlns="http://schemas.openxmlformats.org/spreadsheetml/2006/main" count="149" uniqueCount="101">
  <si>
    <t>CDBG-DR and CDBG-MIT Contract Reporting Template</t>
  </si>
  <si>
    <t xml:space="preserve">Subrecipients including developers receiving CDBG-DR and CDBG-MIT funds from California Housing and Community Development (HCD) are to use this template to summarize all procurement actions and procured contracts. 
</t>
  </si>
  <si>
    <t xml:space="preserve">Definitions of each field can be found below. Subrecipient are to update and upload this template to their website. </t>
  </si>
  <si>
    <t>Data Fields:</t>
  </si>
  <si>
    <t>Subrecipient</t>
  </si>
  <si>
    <t>Enter subrecipient name as displayed in Standard Agreement or Master Standard Agreement with HCD.</t>
  </si>
  <si>
    <t>Date Updated</t>
  </si>
  <si>
    <t>Enter date template last updated.</t>
  </si>
  <si>
    <t>A. Brief description of goods and/or service</t>
  </si>
  <si>
    <t>Enter a brief, one sentence description of the goods or services to be procured for the purpose of the Contract.</t>
  </si>
  <si>
    <t>B. HCD Agreement Number</t>
  </si>
  <si>
    <t>Enter agreement number as displayed in Standard Agreement or Master Standard Agreement with HCD.</t>
  </si>
  <si>
    <t>C. Phase of Procurement/ Requirements</t>
  </si>
  <si>
    <t>Enter a brief description of the status of the phase of procurement including procurement requirements</t>
  </si>
  <si>
    <t>D. Contract Status/ Issues with implementation</t>
  </si>
  <si>
    <t>Enter a brief description of the status of the contract including any contractor issues with implementation such as any liquidation of damages associated with a contractor’s failure or inability to implement the contract, etc.</t>
  </si>
  <si>
    <t>E. Contractor Name</t>
  </si>
  <si>
    <t>Enter name of contracted party</t>
  </si>
  <si>
    <t>F. Contract Number</t>
  </si>
  <si>
    <t>Unique number assigned by subrecipent to contract.</t>
  </si>
  <si>
    <t>G. DUNS Number</t>
  </si>
  <si>
    <t>Enter Data Universal Numbering System number of the contractor.</t>
  </si>
  <si>
    <t>H. Procured by</t>
  </si>
  <si>
    <t>Enter name of entity that procured Contract - HUD grantee (state or local government), partner agency, a subrecipient of a state or local government, or a recipient of a state government.</t>
  </si>
  <si>
    <t>I. Contract Execution Date</t>
  </si>
  <si>
    <t>Enter date the Contract was executed.</t>
  </si>
  <si>
    <t>J. Contract End Date</t>
  </si>
  <si>
    <t>Enter date the Contract will expire.</t>
  </si>
  <si>
    <t>K. Total Contract Amount</t>
  </si>
  <si>
    <t>Enter total amount of executed Contract.</t>
  </si>
  <si>
    <t>L. Amount of CDBG-DR or MIT Funds</t>
  </si>
  <si>
    <t>Enter amount of CDBG-DR and/or funds from this grant used to fund the Contract.</t>
  </si>
  <si>
    <t>M. Amount of Other Funds</t>
  </si>
  <si>
    <t>Enter amount of other funds used to fund the Contract including matching federal funds, local, and/or state funding.</t>
  </si>
  <si>
    <t>Version 1.0 - effective June 1, 2026</t>
  </si>
  <si>
    <t>H. Procured By</t>
  </si>
  <si>
    <t>M. Amount of Others Funds</t>
  </si>
  <si>
    <t>Example: Road reconstruction</t>
  </si>
  <si>
    <t>19-DRINFRA-XXXXX</t>
  </si>
  <si>
    <t>Sealed bid procurement complete</t>
  </si>
  <si>
    <t>contract executed</t>
  </si>
  <si>
    <t>Roadway INC</t>
  </si>
  <si>
    <t>XXX-XXX</t>
  </si>
  <si>
    <t>Cityville</t>
  </si>
  <si>
    <t>Date Updated: 7/21/2026</t>
  </si>
  <si>
    <t>Subrecipient: County of Mendocino</t>
  </si>
  <si>
    <t>Consultant for Community Wildfire Protection Plan</t>
  </si>
  <si>
    <t>Awarded</t>
  </si>
  <si>
    <t>Mendocino County</t>
  </si>
  <si>
    <t>17-MITPPS-21010</t>
  </si>
  <si>
    <t>SWCA Enviromental Consultants</t>
  </si>
  <si>
    <t>BOS-24-006</t>
  </si>
  <si>
    <t>61-045-6597</t>
  </si>
  <si>
    <t>Cupples &amp; Sons</t>
  </si>
  <si>
    <t>CI-B23-051</t>
  </si>
  <si>
    <t>Aecom Technical</t>
  </si>
  <si>
    <t>CI-B22-071</t>
  </si>
  <si>
    <t>4Leaf</t>
  </si>
  <si>
    <t>CP-P22-145</t>
  </si>
  <si>
    <t>Motorola Solutions</t>
  </si>
  <si>
    <t>CI-B23-144</t>
  </si>
  <si>
    <t>SHN Consulting</t>
  </si>
  <si>
    <t>CI-C22-344</t>
  </si>
  <si>
    <t>HMR Architects</t>
  </si>
  <si>
    <t>PA-24-52</t>
  </si>
  <si>
    <t>Architectural and Engineering Design Services for Sanel Site Hardening Project</t>
  </si>
  <si>
    <t xml:space="preserve">Community Development Services </t>
  </si>
  <si>
    <t>Community Development Services</t>
  </si>
  <si>
    <t>CI-C26-906</t>
  </si>
  <si>
    <t>UB-U26-002</t>
  </si>
  <si>
    <t xml:space="preserve">Nokia of America </t>
  </si>
  <si>
    <t>IT-B23-209</t>
  </si>
  <si>
    <t>Testing and Special Inspection Services</t>
  </si>
  <si>
    <t>Sheriff's 911 Data Center Building</t>
  </si>
  <si>
    <t>Plan check and inspection services</t>
  </si>
  <si>
    <t>construction management services for 911 Equipment Shelter</t>
  </si>
  <si>
    <t>Purchase Motorola System</t>
  </si>
  <si>
    <t>Contract executed</t>
  </si>
  <si>
    <t>Address</t>
  </si>
  <si>
    <t>2020 L St, STE 400, Sacramento, CA 95811</t>
  </si>
  <si>
    <t>20 East Thomas Road, Suite 1700, Phoenix, AZ 85012</t>
  </si>
  <si>
    <t>17MITRIP-17005-00010</t>
  </si>
  <si>
    <t>17-MITRIP-17005-00009</t>
  </si>
  <si>
    <t>17-MITRIP-17005-00011</t>
  </si>
  <si>
    <t>CDBG Consultant</t>
  </si>
  <si>
    <t xml:space="preserve"> CDBG procurement, Davis Bacon and Related Acts (DBRA) labor, and Section 3 Compliance Services </t>
  </si>
  <si>
    <t>Microwave and IP/MPLS Deployment Services for Microwave Infrastructure Upgrade</t>
  </si>
  <si>
    <t>PO Box 911476, Dallas, TX 75391</t>
  </si>
  <si>
    <t>2126 Rheem Drive, Pleasanton, CA 94588</t>
  </si>
  <si>
    <t>1303 E. Algonquin Road, Schaumburg, IL 60196</t>
  </si>
  <si>
    <t>501 St. Mary's Ave, Hopland, CA 95449</t>
  </si>
  <si>
    <t>335 South Main Street, Willits, CA 95490</t>
  </si>
  <si>
    <t>2130 21st Street, Sacramento, CA 95818</t>
  </si>
  <si>
    <t>3895 Main St, Kelseyville, CA 95451</t>
  </si>
  <si>
    <t>Updated 7/31/2026:</t>
  </si>
  <si>
    <t>DR Multi-Family Housing Program</t>
  </si>
  <si>
    <t>20-DRMHP-00006</t>
  </si>
  <si>
    <t>Contract executed/Working on Closeout</t>
  </si>
  <si>
    <t>DANCO</t>
  </si>
  <si>
    <t>Developer Commitment Agreement</t>
  </si>
  <si>
    <t>5251 Ericson Way, Arcata, 95521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</si>
</sst>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6" fillId="4" borderId="1" xfId="0" applyFont="1" applyFill="1" applyBorder="1" applyAlignment="1">
      <alignment wrapText="1"/>
    </xf>
    <xf numFmtId="14" fontId="6" fillId="4" borderId="1" xfId="0" applyNumberFormat="1" applyFont="1" applyFill="1" applyBorder="1" applyAlignment="1">
      <alignment horizontal="right" wrapText="1"/>
    </xf>
    <xf numFmtId="6" fontId="6" fillId="4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wrapText="1"/>
    </xf>
    <xf numFmtId="14" fontId="1" fillId="0" borderId="1" xfId="0" applyNumberFormat="1" applyFont="1" applyBorder="1" applyAlignment="1">
      <alignment wrapText="1"/>
    </xf>
    <xf numFmtId="44" fontId="1" fillId="0" borderId="1" xfId="1" applyFont="1" applyBorder="1" applyAlignment="1">
      <alignment wrapText="1"/>
    </xf>
    <xf numFmtId="164" fontId="1" fillId="0" borderId="1" xfId="1" applyNumberFormat="1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4" fontId="1" fillId="0" borderId="1" xfId="1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43" fontId="1" fillId="0" borderId="1" xfId="2" applyFont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DA7A-F011-4E7B-A6DE-5A7279B35855}">
  <dimension ref="A1:M1005"/>
  <sheetViews>
    <sheetView topLeftCell="A8" workbookViewId="0">
      <selection activeCell="B15" sqref="B15"/>
    </sheetView>
  </sheetViews>
  <sheetFormatPr defaultColWidth="9.109375" defaultRowHeight="15" x14ac:dyDescent="0.25"/>
  <cols>
    <col min="1" max="1" width="49.6640625" style="11" customWidth="1"/>
    <col min="2" max="2" width="113.44140625" style="11" customWidth="1"/>
    <col min="3" max="16384" width="9.109375" style="11"/>
  </cols>
  <sheetData>
    <row r="1" spans="1:13" ht="38.25" customHeight="1" x14ac:dyDescent="0.3">
      <c r="A1" s="10" t="s">
        <v>0</v>
      </c>
    </row>
    <row r="2" spans="1:13" ht="45.75" customHeight="1" x14ac:dyDescent="0.25">
      <c r="A2" s="11" t="s">
        <v>1</v>
      </c>
      <c r="B2" s="18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3.75" customHeight="1" x14ac:dyDescent="0.25">
      <c r="A3" s="11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9.5" customHeight="1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6.2" thickBot="1" x14ac:dyDescent="0.35">
      <c r="A5" s="8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33.75" customHeight="1" thickBot="1" x14ac:dyDescent="0.3">
      <c r="A6" s="12" t="s">
        <v>4</v>
      </c>
      <c r="B6" s="12" t="s">
        <v>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3.75" customHeight="1" thickBot="1" x14ac:dyDescent="0.3">
      <c r="A7" s="13" t="s">
        <v>6</v>
      </c>
      <c r="B7" s="14" t="s">
        <v>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33.75" customHeight="1" thickBot="1" x14ac:dyDescent="0.3">
      <c r="A8" s="13" t="s">
        <v>8</v>
      </c>
      <c r="B8" s="13" t="s">
        <v>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3.75" customHeight="1" thickBot="1" x14ac:dyDescent="0.3">
      <c r="A9" s="13" t="s">
        <v>10</v>
      </c>
      <c r="B9" s="14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33.75" customHeight="1" thickBot="1" x14ac:dyDescent="0.3">
      <c r="A10" s="13" t="s">
        <v>12</v>
      </c>
      <c r="B10" s="13" t="s">
        <v>13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51" customHeight="1" thickBot="1" x14ac:dyDescent="0.3">
      <c r="A11" s="13" t="s">
        <v>14</v>
      </c>
      <c r="B11" s="13" t="s">
        <v>15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33.75" customHeight="1" thickBot="1" x14ac:dyDescent="0.3">
      <c r="A12" s="13" t="s">
        <v>16</v>
      </c>
      <c r="B12" s="14" t="s">
        <v>17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3.75" customHeight="1" thickBot="1" x14ac:dyDescent="0.3">
      <c r="A13" s="13" t="s">
        <v>18</v>
      </c>
      <c r="B13" s="14" t="s">
        <v>19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32.25" customHeight="1" thickBot="1" x14ac:dyDescent="0.3">
      <c r="A14" s="13" t="s">
        <v>20</v>
      </c>
      <c r="B14" s="15" t="s">
        <v>21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43.5" customHeight="1" thickBot="1" x14ac:dyDescent="0.3">
      <c r="A15" s="13" t="s">
        <v>22</v>
      </c>
      <c r="B15" s="15" t="s">
        <v>23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33.75" customHeight="1" thickBot="1" x14ac:dyDescent="0.3">
      <c r="A16" s="13" t="s">
        <v>24</v>
      </c>
      <c r="B16" s="14" t="s">
        <v>25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33.75" customHeight="1" thickBot="1" x14ac:dyDescent="0.3">
      <c r="A17" s="13" t="s">
        <v>26</v>
      </c>
      <c r="B17" s="14" t="s">
        <v>27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33.75" customHeight="1" thickBot="1" x14ac:dyDescent="0.3">
      <c r="A18" s="13" t="s">
        <v>28</v>
      </c>
      <c r="B18" s="14" t="s">
        <v>29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33.75" customHeight="1" thickBot="1" x14ac:dyDescent="0.3">
      <c r="A19" s="16" t="s">
        <v>30</v>
      </c>
      <c r="B19" s="17" t="s">
        <v>31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33.75" customHeight="1" thickBot="1" x14ac:dyDescent="0.3">
      <c r="A20" s="16" t="s">
        <v>32</v>
      </c>
      <c r="B20" s="17" t="s">
        <v>33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6" x14ac:dyDescent="0.25">
      <c r="A22" s="9" t="s">
        <v>34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spans="1:13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spans="1:13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spans="1:13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spans="1:13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spans="1:13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spans="1:13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spans="1:13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spans="1:13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spans="1:13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spans="1:13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spans="1:13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spans="1:13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spans="1:13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spans="1:13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spans="1:13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spans="1:13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spans="1:13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spans="1:13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spans="1:13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spans="1:13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spans="1:13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spans="1:13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spans="1:13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spans="1:13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spans="1:13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spans="1:13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spans="1:13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spans="1:13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spans="1:13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spans="1:13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spans="1:13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spans="1:13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spans="1:13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spans="1:13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spans="1:13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spans="1:13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spans="1:13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spans="1:13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spans="1:13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spans="1:13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spans="1:13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spans="1:13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spans="1:13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spans="1:13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spans="1:13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spans="1:13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spans="1:13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spans="1:13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spans="1:13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spans="1:13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spans="1:13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spans="1:13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spans="1:13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spans="1:13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spans="1:13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spans="1:13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spans="1:13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  <row r="821" spans="1:13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</row>
    <row r="822" spans="1:13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</row>
    <row r="823" spans="1:13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</row>
    <row r="824" spans="1:13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</row>
    <row r="825" spans="1:13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</row>
    <row r="826" spans="1:13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</row>
    <row r="827" spans="1:13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</row>
    <row r="828" spans="1:13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</row>
    <row r="829" spans="1:13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</row>
    <row r="830" spans="1:13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</row>
    <row r="831" spans="1:13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</row>
    <row r="832" spans="1:13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</row>
    <row r="833" spans="1:13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</row>
    <row r="834" spans="1:13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</row>
    <row r="835" spans="1:13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</row>
    <row r="836" spans="1:13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</row>
    <row r="837" spans="1:13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</row>
    <row r="838" spans="1:13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</row>
    <row r="839" spans="1:13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</row>
    <row r="840" spans="1:13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</row>
    <row r="841" spans="1:13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</row>
    <row r="842" spans="1:13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</row>
    <row r="843" spans="1:13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</row>
    <row r="844" spans="1:13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</row>
    <row r="845" spans="1:13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</row>
    <row r="846" spans="1:13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</row>
    <row r="847" spans="1:13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</row>
    <row r="848" spans="1:13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</row>
    <row r="849" spans="1:13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</row>
    <row r="850" spans="1:13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</row>
    <row r="851" spans="1:13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</row>
    <row r="852" spans="1:13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</row>
    <row r="853" spans="1:13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</row>
    <row r="854" spans="1:13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</row>
    <row r="855" spans="1:13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</row>
    <row r="856" spans="1:13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</row>
    <row r="857" spans="1:13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</row>
    <row r="858" spans="1:13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</row>
    <row r="859" spans="1:13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</row>
    <row r="860" spans="1:13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</row>
    <row r="861" spans="1:13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</row>
    <row r="862" spans="1:13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</row>
    <row r="863" spans="1:13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</row>
    <row r="864" spans="1:13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</row>
    <row r="865" spans="1:13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</row>
    <row r="866" spans="1:13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</row>
    <row r="867" spans="1:13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</row>
    <row r="868" spans="1:13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</row>
    <row r="869" spans="1:13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</row>
    <row r="870" spans="1:13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</row>
    <row r="871" spans="1:13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</row>
    <row r="872" spans="1:13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</row>
    <row r="873" spans="1:13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</row>
    <row r="874" spans="1:13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</row>
    <row r="875" spans="1:13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</row>
    <row r="876" spans="1:13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</row>
    <row r="877" spans="1:13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</row>
    <row r="878" spans="1:13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</row>
    <row r="879" spans="1:13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</row>
    <row r="880" spans="1:13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</row>
    <row r="881" spans="1:13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</row>
    <row r="882" spans="1:13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</row>
    <row r="883" spans="1:13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</row>
    <row r="884" spans="1:13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</row>
    <row r="885" spans="1:13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</row>
    <row r="886" spans="1:13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</row>
    <row r="887" spans="1:13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</row>
    <row r="888" spans="1:13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</row>
    <row r="889" spans="1:13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</row>
    <row r="890" spans="1:13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</row>
    <row r="891" spans="1:13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</row>
    <row r="892" spans="1:13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</row>
    <row r="893" spans="1:13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</row>
    <row r="894" spans="1:13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</row>
    <row r="895" spans="1:13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</row>
    <row r="896" spans="1:13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</row>
    <row r="897" spans="1:13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</row>
    <row r="898" spans="1:13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</row>
    <row r="899" spans="1:13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</row>
    <row r="900" spans="1:13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</row>
    <row r="901" spans="1:13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</row>
    <row r="902" spans="1:13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</row>
    <row r="903" spans="1:13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</row>
    <row r="904" spans="1:13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</row>
    <row r="905" spans="1:13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</row>
    <row r="906" spans="1:13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</row>
    <row r="907" spans="1:13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</row>
    <row r="908" spans="1:13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</row>
    <row r="909" spans="1:13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</row>
    <row r="910" spans="1:13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</row>
    <row r="911" spans="1:13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</row>
    <row r="912" spans="1:13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</row>
    <row r="913" spans="1:13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</row>
    <row r="914" spans="1:13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</row>
    <row r="915" spans="1:13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</row>
    <row r="916" spans="1:13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</row>
    <row r="917" spans="1:13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</row>
    <row r="918" spans="1:13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</row>
    <row r="919" spans="1:13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</row>
    <row r="920" spans="1:13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</row>
    <row r="921" spans="1:13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</row>
    <row r="922" spans="1:13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</row>
    <row r="923" spans="1:13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</row>
    <row r="924" spans="1:13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</row>
    <row r="925" spans="1:13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</row>
    <row r="926" spans="1:13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</row>
    <row r="927" spans="1:13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</row>
    <row r="928" spans="1:13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</row>
    <row r="929" spans="1:13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</row>
    <row r="930" spans="1:13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</row>
    <row r="931" spans="1:13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</row>
    <row r="932" spans="1:13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</row>
    <row r="933" spans="1:13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</row>
    <row r="934" spans="1:13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</row>
    <row r="935" spans="1:13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</row>
    <row r="936" spans="1:13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</row>
    <row r="937" spans="1:13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</row>
    <row r="938" spans="1:13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</row>
    <row r="939" spans="1:13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</row>
    <row r="940" spans="1:13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</row>
    <row r="941" spans="1:13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</row>
    <row r="942" spans="1:13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</row>
    <row r="943" spans="1:13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</row>
    <row r="944" spans="1:13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</row>
    <row r="945" spans="1:13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</row>
    <row r="946" spans="1:13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</row>
    <row r="947" spans="1:13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</row>
    <row r="948" spans="1:13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</row>
    <row r="949" spans="1:13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</row>
    <row r="950" spans="1:13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</row>
    <row r="951" spans="1:13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</row>
    <row r="952" spans="1:13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</row>
    <row r="953" spans="1:13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</row>
    <row r="954" spans="1:13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</row>
    <row r="955" spans="1:13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</row>
    <row r="956" spans="1:13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</row>
    <row r="957" spans="1:13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</row>
    <row r="958" spans="1:13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</row>
    <row r="959" spans="1:13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</row>
    <row r="960" spans="1:13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</row>
    <row r="961" spans="1:13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</row>
    <row r="962" spans="1:13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</row>
    <row r="963" spans="1:13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</row>
    <row r="964" spans="1:13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</row>
    <row r="965" spans="1:13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</row>
    <row r="966" spans="1:13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</row>
    <row r="967" spans="1:13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</row>
    <row r="968" spans="1:13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</row>
    <row r="969" spans="1:13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</row>
    <row r="970" spans="1:13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</row>
    <row r="971" spans="1:13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</row>
    <row r="972" spans="1:13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</row>
    <row r="973" spans="1:13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</row>
    <row r="974" spans="1:13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</row>
    <row r="975" spans="1:13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</row>
    <row r="976" spans="1:13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</row>
    <row r="977" spans="1:13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</row>
    <row r="978" spans="1:13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</row>
    <row r="979" spans="1:13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</row>
    <row r="980" spans="1:13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</row>
    <row r="981" spans="1:13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</row>
    <row r="982" spans="1:13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</row>
    <row r="983" spans="1:13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</row>
    <row r="984" spans="1:13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</row>
    <row r="985" spans="1:13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</row>
    <row r="986" spans="1:13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</row>
    <row r="987" spans="1:13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</row>
    <row r="988" spans="1:13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</row>
    <row r="989" spans="1:13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</row>
    <row r="990" spans="1:13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</row>
    <row r="991" spans="1:13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</row>
    <row r="992" spans="1:13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</row>
    <row r="993" spans="1:13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</row>
    <row r="994" spans="1:13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</row>
    <row r="995" spans="1:13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</row>
    <row r="996" spans="1:13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</row>
    <row r="997" spans="1:13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</row>
    <row r="998" spans="1:13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</row>
    <row r="999" spans="1:13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</row>
    <row r="1000" spans="1:13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</row>
    <row r="1001" spans="1:13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</row>
    <row r="1002" spans="1:13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</row>
    <row r="1003" spans="1:13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</row>
    <row r="1004" spans="1:13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</row>
    <row r="1005" spans="1:13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DD6E-59B6-4E37-9210-304D35871E9E}">
  <dimension ref="A1:AG1001"/>
  <sheetViews>
    <sheetView tabSelected="1" topLeftCell="A6" zoomScale="90" zoomScaleNormal="90" workbookViewId="0">
      <selection activeCell="L28" sqref="L28"/>
    </sheetView>
  </sheetViews>
  <sheetFormatPr defaultColWidth="9.109375" defaultRowHeight="14.4" x14ac:dyDescent="0.3"/>
  <cols>
    <col min="1" max="1" width="49.88671875" customWidth="1"/>
    <col min="2" max="2" width="28" bestFit="1" customWidth="1"/>
    <col min="3" max="3" width="40.88671875" bestFit="1" customWidth="1"/>
    <col min="4" max="4" width="47.6640625" bestFit="1" customWidth="1"/>
    <col min="5" max="7" width="34.109375" customWidth="1"/>
    <col min="8" max="8" width="24.44140625" customWidth="1"/>
    <col min="9" max="9" width="19.6640625" customWidth="1"/>
    <col min="10" max="10" width="19" customWidth="1"/>
    <col min="11" max="11" width="21.109375" customWidth="1"/>
    <col min="12" max="12" width="21.44140625" customWidth="1"/>
    <col min="13" max="14" width="23.6640625" customWidth="1"/>
    <col min="15" max="15" width="8.88671875"/>
    <col min="16" max="16" width="21.109375" customWidth="1"/>
  </cols>
  <sheetData>
    <row r="1" spans="1:33" ht="29.25" customHeight="1" x14ac:dyDescent="0.3">
      <c r="A1" s="1" t="s">
        <v>45</v>
      </c>
      <c r="B1" s="1"/>
      <c r="C1" s="1"/>
      <c r="D1" s="3"/>
      <c r="E1" s="1"/>
      <c r="F1" s="1"/>
      <c r="G1" s="1"/>
      <c r="H1" s="2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26.25" customHeight="1" x14ac:dyDescent="0.3">
      <c r="A2" s="1" t="s">
        <v>44</v>
      </c>
      <c r="B2" s="1"/>
      <c r="C2" s="1"/>
      <c r="D2" s="3"/>
      <c r="E2" s="1"/>
      <c r="F2" s="1"/>
      <c r="G2" s="1"/>
      <c r="H2" s="2"/>
      <c r="I2" s="3"/>
      <c r="J2" s="3"/>
      <c r="K2" s="3"/>
      <c r="L2" s="3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s="20" customFormat="1" ht="27.6" x14ac:dyDescent="0.3">
      <c r="A3" s="19" t="s">
        <v>8</v>
      </c>
      <c r="B3" s="19" t="s">
        <v>10</v>
      </c>
      <c r="C3" s="19" t="s">
        <v>12</v>
      </c>
      <c r="D3" s="19" t="s">
        <v>14</v>
      </c>
      <c r="E3" s="19" t="s">
        <v>16</v>
      </c>
      <c r="F3" s="19" t="s">
        <v>18</v>
      </c>
      <c r="G3" s="19" t="s">
        <v>78</v>
      </c>
      <c r="H3" s="19" t="s">
        <v>20</v>
      </c>
      <c r="I3" s="19" t="s">
        <v>35</v>
      </c>
      <c r="J3" s="19" t="s">
        <v>24</v>
      </c>
      <c r="K3" s="19" t="s">
        <v>26</v>
      </c>
      <c r="L3" s="19" t="s">
        <v>28</v>
      </c>
      <c r="M3" s="19" t="s">
        <v>30</v>
      </c>
      <c r="N3" s="19" t="s">
        <v>36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1:33" s="25" customFormat="1" x14ac:dyDescent="0.3">
      <c r="A4" s="22" t="s">
        <v>37</v>
      </c>
      <c r="B4" s="22" t="s">
        <v>38</v>
      </c>
      <c r="C4" s="22" t="s">
        <v>39</v>
      </c>
      <c r="D4" s="22" t="s">
        <v>40</v>
      </c>
      <c r="E4" s="22" t="s">
        <v>41</v>
      </c>
      <c r="F4" s="22" t="s">
        <v>42</v>
      </c>
      <c r="G4" s="22"/>
      <c r="H4" s="22" t="s">
        <v>42</v>
      </c>
      <c r="I4" s="22" t="s">
        <v>43</v>
      </c>
      <c r="J4" s="23">
        <v>41440</v>
      </c>
      <c r="K4" s="23">
        <v>41805</v>
      </c>
      <c r="L4" s="24">
        <v>3500000</v>
      </c>
      <c r="M4" s="24">
        <v>3000000</v>
      </c>
      <c r="N4" s="24">
        <v>500000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</row>
    <row r="5" spans="1:33" ht="27" x14ac:dyDescent="0.3">
      <c r="A5" s="4" t="s">
        <v>46</v>
      </c>
      <c r="B5" s="4" t="s">
        <v>49</v>
      </c>
      <c r="C5" s="4" t="s">
        <v>47</v>
      </c>
      <c r="D5" s="4" t="s">
        <v>77</v>
      </c>
      <c r="E5" s="4" t="s">
        <v>50</v>
      </c>
      <c r="F5" s="4" t="s">
        <v>51</v>
      </c>
      <c r="G5" s="4" t="s">
        <v>80</v>
      </c>
      <c r="H5" s="4" t="s">
        <v>52</v>
      </c>
      <c r="I5" s="4" t="s">
        <v>48</v>
      </c>
      <c r="J5" s="27">
        <v>45314</v>
      </c>
      <c r="K5" s="27">
        <v>45838</v>
      </c>
      <c r="L5" s="28">
        <v>148276</v>
      </c>
      <c r="M5" s="29">
        <v>148276</v>
      </c>
      <c r="N5" s="4"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3">
      <c r="A7" s="4" t="s">
        <v>73</v>
      </c>
      <c r="B7" s="4" t="s">
        <v>82</v>
      </c>
      <c r="C7" s="4" t="s">
        <v>47</v>
      </c>
      <c r="D7" s="4" t="s">
        <v>77</v>
      </c>
      <c r="E7" s="4" t="s">
        <v>53</v>
      </c>
      <c r="F7" s="4" t="s">
        <v>54</v>
      </c>
      <c r="G7" s="4" t="s">
        <v>90</v>
      </c>
      <c r="H7" s="4"/>
      <c r="I7" s="4" t="s">
        <v>48</v>
      </c>
      <c r="J7" s="27">
        <v>45027</v>
      </c>
      <c r="K7" s="27">
        <v>45380</v>
      </c>
      <c r="L7" s="28">
        <v>2148000</v>
      </c>
      <c r="M7" s="34">
        <f>L7</f>
        <v>2148000</v>
      </c>
      <c r="N7" s="4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27" x14ac:dyDescent="0.3">
      <c r="A8" s="4" t="s">
        <v>75</v>
      </c>
      <c r="B8" s="4" t="s">
        <v>82</v>
      </c>
      <c r="C8" s="4" t="s">
        <v>47</v>
      </c>
      <c r="D8" s="4" t="s">
        <v>77</v>
      </c>
      <c r="E8" s="4" t="s">
        <v>55</v>
      </c>
      <c r="F8" s="4" t="s">
        <v>56</v>
      </c>
      <c r="G8" s="4" t="s">
        <v>79</v>
      </c>
      <c r="H8" s="4"/>
      <c r="I8" s="4" t="s">
        <v>48</v>
      </c>
      <c r="J8" s="27">
        <v>44641</v>
      </c>
      <c r="K8" s="27">
        <v>45656</v>
      </c>
      <c r="L8" s="31">
        <v>229306</v>
      </c>
      <c r="M8" s="34">
        <f t="shared" ref="M8:M17" si="0">L8</f>
        <v>229306</v>
      </c>
      <c r="N8" s="4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27" x14ac:dyDescent="0.3">
      <c r="A9" s="4" t="s">
        <v>74</v>
      </c>
      <c r="B9" s="4" t="s">
        <v>82</v>
      </c>
      <c r="C9" s="4" t="s">
        <v>47</v>
      </c>
      <c r="D9" s="4" t="s">
        <v>77</v>
      </c>
      <c r="E9" s="4" t="s">
        <v>57</v>
      </c>
      <c r="F9" s="4" t="s">
        <v>58</v>
      </c>
      <c r="G9" s="4" t="s">
        <v>88</v>
      </c>
      <c r="H9" s="4"/>
      <c r="I9" s="4" t="s">
        <v>48</v>
      </c>
      <c r="J9" s="27">
        <v>44775</v>
      </c>
      <c r="K9" s="27">
        <v>45657</v>
      </c>
      <c r="L9" s="31">
        <v>49000</v>
      </c>
      <c r="M9" s="34">
        <f t="shared" si="0"/>
        <v>49000</v>
      </c>
      <c r="N9" s="4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27" x14ac:dyDescent="0.3">
      <c r="A10" s="4" t="s">
        <v>76</v>
      </c>
      <c r="B10" s="4" t="s">
        <v>82</v>
      </c>
      <c r="C10" s="4" t="s">
        <v>47</v>
      </c>
      <c r="D10" s="4" t="s">
        <v>77</v>
      </c>
      <c r="E10" s="4" t="s">
        <v>59</v>
      </c>
      <c r="F10" s="4" t="s">
        <v>60</v>
      </c>
      <c r="G10" s="4" t="s">
        <v>89</v>
      </c>
      <c r="H10" s="4"/>
      <c r="I10" s="4" t="s">
        <v>48</v>
      </c>
      <c r="J10" s="27">
        <v>45167</v>
      </c>
      <c r="K10" s="27">
        <v>46203</v>
      </c>
      <c r="L10" s="28">
        <v>1158759</v>
      </c>
      <c r="M10" s="34">
        <f t="shared" si="0"/>
        <v>1158759</v>
      </c>
      <c r="N10" s="4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27" x14ac:dyDescent="0.3">
      <c r="A11" s="4" t="s">
        <v>72</v>
      </c>
      <c r="B11" s="4" t="s">
        <v>82</v>
      </c>
      <c r="C11" s="4" t="s">
        <v>47</v>
      </c>
      <c r="D11" s="4" t="s">
        <v>77</v>
      </c>
      <c r="E11" s="4" t="s">
        <v>61</v>
      </c>
      <c r="F11" s="4" t="s">
        <v>62</v>
      </c>
      <c r="G11" s="4" t="s">
        <v>91</v>
      </c>
      <c r="H11" s="4"/>
      <c r="I11" s="4" t="s">
        <v>48</v>
      </c>
      <c r="J11" s="27">
        <v>44867</v>
      </c>
      <c r="K11" s="27">
        <v>45505</v>
      </c>
      <c r="L11" s="28">
        <v>40000</v>
      </c>
      <c r="M11" s="34">
        <f t="shared" si="0"/>
        <v>40000</v>
      </c>
      <c r="N11" s="4"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27" x14ac:dyDescent="0.3">
      <c r="A13" s="4" t="s">
        <v>65</v>
      </c>
      <c r="B13" s="4" t="s">
        <v>83</v>
      </c>
      <c r="C13" s="4" t="s">
        <v>47</v>
      </c>
      <c r="D13" s="4" t="s">
        <v>77</v>
      </c>
      <c r="E13" s="4" t="s">
        <v>63</v>
      </c>
      <c r="F13" s="4" t="s">
        <v>64</v>
      </c>
      <c r="G13" s="4" t="s">
        <v>92</v>
      </c>
      <c r="H13" s="4"/>
      <c r="I13" s="4" t="s">
        <v>48</v>
      </c>
      <c r="J13" s="27">
        <v>45342</v>
      </c>
      <c r="K13" s="27">
        <v>45657</v>
      </c>
      <c r="L13" s="30">
        <v>57900</v>
      </c>
      <c r="M13" s="34">
        <f t="shared" si="0"/>
        <v>57900</v>
      </c>
      <c r="N13" s="4">
        <v>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27" x14ac:dyDescent="0.3">
      <c r="A14" s="4" t="s">
        <v>85</v>
      </c>
      <c r="B14" s="4" t="s">
        <v>83</v>
      </c>
      <c r="C14" s="4" t="s">
        <v>47</v>
      </c>
      <c r="D14" s="4" t="s">
        <v>77</v>
      </c>
      <c r="E14" s="4" t="s">
        <v>66</v>
      </c>
      <c r="F14" s="4" t="s">
        <v>68</v>
      </c>
      <c r="G14" s="4" t="s">
        <v>93</v>
      </c>
      <c r="H14" s="4"/>
      <c r="I14" s="4" t="s">
        <v>48</v>
      </c>
      <c r="J14" s="27">
        <v>46007</v>
      </c>
      <c r="K14" s="27">
        <v>46300</v>
      </c>
      <c r="L14" s="30">
        <v>24000</v>
      </c>
      <c r="M14" s="34">
        <f t="shared" si="0"/>
        <v>24000</v>
      </c>
      <c r="N14" s="4"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3">
      <c r="A15" s="4" t="s">
        <v>84</v>
      </c>
      <c r="B15" s="4" t="s">
        <v>83</v>
      </c>
      <c r="C15" s="4" t="s">
        <v>47</v>
      </c>
      <c r="D15" s="4" t="s">
        <v>77</v>
      </c>
      <c r="E15" s="4" t="s">
        <v>67</v>
      </c>
      <c r="F15" s="4" t="s">
        <v>69</v>
      </c>
      <c r="G15" s="4" t="s">
        <v>93</v>
      </c>
      <c r="H15" s="4"/>
      <c r="I15" s="4" t="s">
        <v>48</v>
      </c>
      <c r="J15" s="27">
        <v>45839</v>
      </c>
      <c r="K15" s="27">
        <v>46568</v>
      </c>
      <c r="L15" s="30">
        <v>25000</v>
      </c>
      <c r="M15" s="34">
        <f t="shared" si="0"/>
        <v>25000</v>
      </c>
      <c r="N15" s="4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30" customHeight="1" x14ac:dyDescent="0.3">
      <c r="A17" s="33" t="s">
        <v>86</v>
      </c>
      <c r="B17" s="5" t="s">
        <v>81</v>
      </c>
      <c r="C17" s="4" t="s">
        <v>47</v>
      </c>
      <c r="D17" s="4" t="s">
        <v>77</v>
      </c>
      <c r="E17" s="5" t="s">
        <v>70</v>
      </c>
      <c r="F17" s="5" t="s">
        <v>71</v>
      </c>
      <c r="G17" s="5" t="s">
        <v>87</v>
      </c>
      <c r="H17" s="4"/>
      <c r="I17" s="4" t="s">
        <v>48</v>
      </c>
      <c r="J17" s="27">
        <v>45279</v>
      </c>
      <c r="K17" s="27">
        <v>45838</v>
      </c>
      <c r="L17" s="30">
        <v>2183567.9900000002</v>
      </c>
      <c r="M17" s="34">
        <f t="shared" si="0"/>
        <v>2183567.9900000002</v>
      </c>
      <c r="N17" s="4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3">
      <c r="A20" s="35" t="s">
        <v>94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3">
      <c r="A21" s="4" t="s">
        <v>95</v>
      </c>
      <c r="B21" s="4" t="s">
        <v>96</v>
      </c>
      <c r="C21" s="4" t="s">
        <v>47</v>
      </c>
      <c r="D21" s="4" t="s">
        <v>97</v>
      </c>
      <c r="E21" s="4" t="s">
        <v>98</v>
      </c>
      <c r="F21" s="4" t="s">
        <v>99</v>
      </c>
      <c r="G21" s="4" t="s">
        <v>100</v>
      </c>
      <c r="H21" s="4"/>
      <c r="I21" s="4" t="s">
        <v>48</v>
      </c>
      <c r="J21" s="27">
        <v>44902</v>
      </c>
      <c r="K21" s="27">
        <v>55031</v>
      </c>
      <c r="L21" s="36">
        <v>6443278</v>
      </c>
      <c r="M21" s="36">
        <v>6443278</v>
      </c>
      <c r="N21" s="4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3">
      <c r="A25" s="6"/>
      <c r="B25" s="6"/>
      <c r="C25" s="6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spans="1:33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spans="1:33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spans="1:3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spans="1:3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spans="1:3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spans="1:3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spans="1:3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spans="1:3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spans="1:3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1:3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spans="1:3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spans="1:3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spans="1:3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spans="1:3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spans="1:3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spans="1:3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spans="1:3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spans="1:3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spans="1:3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spans="1:3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spans="1:33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spans="1:33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spans="1:33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spans="1:33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spans="1:33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spans="1:33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spans="1:33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spans="1:33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spans="1:3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spans="1:3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spans="1:3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spans="1:3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spans="1:3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spans="1:3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spans="1:3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spans="1:3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spans="1:3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spans="1:3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spans="1:3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spans="1:3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spans="1:3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spans="1:3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spans="1:3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spans="1:3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spans="1:3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spans="1:3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spans="1:33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spans="1:33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spans="1:33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spans="1:33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spans="1:33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spans="1:33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spans="1:33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spans="1:33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spans="1:3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spans="1:3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spans="1:3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spans="1:3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spans="1:3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spans="1:3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spans="1:3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spans="1:3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spans="1:3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spans="1:3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spans="1:3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spans="1:3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spans="1:3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spans="1:3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spans="1:3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spans="1:3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spans="1:3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spans="1:3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spans="1:33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spans="1:33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spans="1:33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spans="1:33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spans="1:33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spans="1:33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spans="1:33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spans="1:33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spans="1:33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spans="1:33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spans="1:33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3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spans="1:33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spans="1:33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spans="1:33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spans="1:33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spans="1:33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spans="1:33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spans="1:33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spans="1:33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spans="1:33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spans="1:33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spans="1:33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spans="1:33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spans="1:33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spans="1:33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spans="1:33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spans="1:33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spans="1:33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spans="1:33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spans="1:33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spans="1:33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spans="1:33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spans="1:33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spans="1:33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spans="1:33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spans="1:33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spans="1:33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spans="1:33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spans="1:33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spans="1:33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spans="1:33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spans="1:33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spans="1:33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spans="1:33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spans="1:33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spans="1:33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spans="1:33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spans="1:33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spans="1:33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spans="1:33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spans="1:33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spans="1:33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spans="1:33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spans="1:33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spans="1:33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spans="1:33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spans="1:33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spans="1:33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spans="1:33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spans="1:33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spans="1:33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spans="1:33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spans="1:33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spans="1:33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spans="1:33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spans="1:33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spans="1:33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spans="1:33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spans="1:33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spans="1:33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spans="1:33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spans="1:33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spans="1:33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spans="1:33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spans="1:33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spans="1:33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33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spans="1:33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spans="1:33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spans="1:33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spans="1:33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spans="1:33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spans="1:33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spans="1:33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spans="1:33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spans="1:33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spans="1:33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spans="1:33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spans="1:33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spans="1:33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spans="1:33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spans="1:33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spans="1:33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spans="1:33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spans="1:33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1:33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1:33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1:33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1:33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1:33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1:33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1:33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1:33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1:33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1:33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1:33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:33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:33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:33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:33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spans="1:33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spans="1:33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spans="1:33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spans="1:33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spans="1:33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spans="1:33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spans="1:33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spans="1:33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spans="1:33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spans="1:33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spans="1:33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spans="1:33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spans="1:33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spans="1:33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spans="1:33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spans="1:33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spans="1:33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spans="1:33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spans="1:33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spans="1:33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spans="1:33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spans="1:33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spans="1:33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spans="1:33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spans="1:33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spans="1:33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spans="1:33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spans="1:33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spans="1:33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spans="1:33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spans="1:33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spans="1:33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spans="1:33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spans="1:33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spans="1:33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spans="1:33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spans="1:33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spans="1:33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spans="1:33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spans="1:33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spans="1:33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spans="1:33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spans="1:33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spans="1:33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spans="1:33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spans="1:33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spans="1:33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spans="1:33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spans="1:33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spans="1:33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spans="1:33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spans="1:33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spans="1:33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spans="1:33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spans="1:33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spans="1:33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spans="1:33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spans="1:33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spans="1:33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spans="1:33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spans="1:33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spans="1:33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spans="1:33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spans="1:33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spans="1:33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spans="1:33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spans="1:33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spans="1:33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spans="1:33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spans="1:33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spans="1:33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spans="1:33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spans="1:33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spans="1:33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spans="1:33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spans="1:33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spans="1:33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spans="1:33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spans="1:33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spans="1:33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spans="1:33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spans="1:33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spans="1:33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spans="1:33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spans="1:33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spans="1:33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spans="1:33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spans="1:33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spans="1:33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spans="1:33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spans="1:33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spans="1:33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spans="1:33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spans="1:33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spans="1:33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spans="1:33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spans="1:33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spans="1:33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spans="1:33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spans="1:33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spans="1:33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spans="1:33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spans="1:33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spans="1:33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spans="1:33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spans="1:33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spans="1:33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spans="1:33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spans="1:33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spans="1:33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spans="1:33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spans="1:33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spans="1:33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spans="1:33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spans="1:33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spans="1:33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spans="1:33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spans="1:33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spans="1:33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spans="1:33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spans="1:33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spans="1:33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spans="1:33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spans="1:33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spans="1:33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spans="1:33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spans="1:33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spans="1:33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spans="1:33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spans="1:33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spans="1:33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spans="1:33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spans="1:33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spans="1:33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spans="1:33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spans="1:33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spans="1:33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spans="1:33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spans="1:33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spans="1:33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spans="1:33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spans="1:33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spans="1:33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spans="1:33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spans="1:33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spans="1:33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spans="1:33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spans="1:33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spans="1:33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spans="1:33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spans="1:33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spans="1:33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spans="1:33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spans="1:33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spans="1:33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spans="1:33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spans="1:33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spans="1:33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spans="1:33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spans="1:33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spans="1:33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spans="1:33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spans="1:33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spans="1:33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spans="1:33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spans="1:33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spans="1:33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spans="1:33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spans="1:33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spans="1:33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spans="1:33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spans="1:33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spans="1:33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spans="1:33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spans="1:33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spans="1:33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spans="1:33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spans="1:33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spans="1:33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spans="1:33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spans="1:33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spans="1:33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spans="1:33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spans="1:33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spans="1:33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spans="1:33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spans="1:33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spans="1:33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spans="1:33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spans="1:33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spans="1:33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spans="1:33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spans="1:33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spans="1:33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spans="1:33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spans="1:33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spans="1:33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spans="1:33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spans="1:33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spans="1:33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spans="1:33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spans="1:33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spans="1:33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spans="1:33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spans="1:33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spans="1:33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spans="1:33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spans="1:33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spans="1:33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spans="1:33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spans="1:33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spans="1:33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spans="1:33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spans="1:33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spans="1:33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spans="1:33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spans="1:33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spans="1:33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spans="1:33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spans="1:33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spans="1:33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spans="1:33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spans="1:33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spans="1:33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spans="1:33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spans="1:33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spans="1:33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spans="1:33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spans="1:33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spans="1:33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spans="1:33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spans="1:33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spans="1:33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spans="1:33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spans="1:33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spans="1:33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spans="1:33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spans="1:33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spans="1:33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spans="1:33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spans="1:33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spans="1:33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spans="1:33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spans="1:33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spans="1:33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spans="1:33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spans="1:33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spans="1:33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spans="1:33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spans="1:33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spans="1:33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spans="1:33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spans="1:33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spans="1:33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spans="1:33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spans="1:33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spans="1:33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spans="1:33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spans="1:33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spans="1:33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spans="1:33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spans="1:33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spans="1:33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spans="1:33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spans="1:33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spans="1:33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spans="1:33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spans="1:33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spans="1:33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spans="1:33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spans="1:33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spans="1:33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spans="1:33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spans="1:33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spans="1:33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spans="1:33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spans="1:33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spans="1:33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spans="1:33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spans="1:33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spans="1:33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spans="1:33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spans="1:33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spans="1:33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spans="1:33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spans="1:33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spans="1:33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spans="1:33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spans="1:33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spans="1:33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spans="1:33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spans="1:33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spans="1:33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spans="1:33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spans="1:33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spans="1:33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spans="1:33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spans="1:33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spans="1:33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spans="1:33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spans="1:33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spans="1:33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spans="1:33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spans="1:33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spans="1:33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spans="1:33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spans="1:33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spans="1:33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spans="1:33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spans="1:33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spans="1:33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spans="1:33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spans="1:33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spans="1:33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spans="1:33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spans="1:33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spans="1:33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spans="1:33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spans="1:33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spans="1:33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spans="1:33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spans="1:33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spans="1:33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spans="1:33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spans="1:33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spans="1:33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spans="1:33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spans="1:33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spans="1:33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spans="1:33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spans="1:33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spans="1:33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spans="1:33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spans="1:33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spans="1:33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spans="1:33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spans="1:33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spans="1:33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spans="1:33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spans="1:33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spans="1:33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spans="1:33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spans="1:33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spans="1:33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spans="1:33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spans="1:33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spans="1:33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spans="1:33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spans="1:33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spans="1:33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spans="1:33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spans="1:33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spans="1:33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spans="1:33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spans="1:33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spans="1:33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spans="1:33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spans="1:33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spans="1:33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spans="1:33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spans="1:33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spans="1:33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spans="1:33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spans="1:33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spans="1:33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spans="1:33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spans="1:33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spans="1:33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spans="1:33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spans="1:33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spans="1:33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spans="1:33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spans="1:33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spans="1:33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spans="1:33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spans="1:33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spans="1:33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spans="1:33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spans="1:33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spans="1:33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spans="1:33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spans="1:33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spans="1:33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spans="1:33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spans="1:33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spans="1:33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spans="1:33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spans="1:33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spans="1:33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spans="1:33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spans="1:33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spans="1:33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spans="1:33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spans="1:33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spans="1:33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spans="1:33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spans="1:33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spans="1:33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spans="1:33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spans="1:33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spans="1:33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spans="1:33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spans="1:33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spans="1:33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spans="1:33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spans="1:33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spans="1:33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spans="1:33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spans="1:33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spans="1:33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spans="1:33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spans="1:33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spans="1:33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spans="1:33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spans="1:33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spans="1:33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spans="1:33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spans="1:33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spans="1:33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spans="1:33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spans="1:33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spans="1:33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spans="1:33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spans="1:33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spans="1:33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spans="1:33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spans="1:33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spans="1:33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spans="1:33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spans="1:33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spans="1:33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spans="1:33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spans="1:33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spans="1:33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spans="1:33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spans="1:33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spans="1:33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spans="1:33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spans="1:33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spans="1:33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spans="1:33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spans="1:33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spans="1:33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spans="1:33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spans="1:33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spans="1:33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spans="1:33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spans="1:33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spans="1:33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spans="1:33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spans="1:33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spans="1:33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spans="1:33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spans="1:33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spans="1:33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spans="1:33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spans="1:33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spans="1:33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spans="1:33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spans="1:33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spans="1:33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spans="1:33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spans="1:33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spans="1:33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spans="1:33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spans="1:33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spans="1:33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spans="1:33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spans="1:33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spans="1:33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spans="1:33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spans="1:33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spans="1:33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spans="1:33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spans="1:33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spans="1:33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spans="1:33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spans="1:33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spans="1:33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spans="1:33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spans="1:33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spans="1:33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spans="1:33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spans="1:33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spans="1:33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spans="1:33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spans="1:33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spans="1:33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spans="1:33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spans="1:33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spans="1:33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spans="1:33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spans="1:33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spans="1:33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spans="1:33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spans="1:33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spans="1:33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spans="1:33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spans="1:33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spans="1:33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spans="1:33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spans="1:33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spans="1:33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spans="1:33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spans="1:33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spans="1:33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spans="1:33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spans="1:33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spans="1:33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spans="1:33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spans="1:33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spans="1:33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spans="1:33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spans="1:33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spans="1:33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spans="1:33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spans="1:33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spans="1:33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spans="1:33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spans="1:33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spans="1:33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spans="1:33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spans="1:33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spans="1:33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  <row r="977" spans="1:33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</row>
    <row r="978" spans="1:33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</row>
    <row r="979" spans="1:33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</row>
    <row r="980" spans="1:33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</row>
    <row r="981" spans="1:33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</row>
    <row r="982" spans="1:33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</row>
    <row r="983" spans="1:33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</row>
    <row r="984" spans="1:33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</row>
    <row r="985" spans="1:33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</row>
    <row r="986" spans="1:33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</row>
    <row r="987" spans="1:33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</row>
    <row r="988" spans="1:33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</row>
    <row r="989" spans="1:33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</row>
    <row r="990" spans="1:33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</row>
    <row r="991" spans="1:33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</row>
    <row r="992" spans="1:33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</row>
    <row r="993" spans="1:33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</row>
    <row r="994" spans="1:33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</row>
    <row r="995" spans="1:33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</row>
    <row r="996" spans="1:33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</row>
    <row r="997" spans="1:33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</row>
    <row r="998" spans="1:33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</row>
    <row r="999" spans="1:33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</row>
    <row r="1000" spans="1:33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</row>
    <row r="1001" spans="1:33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</row>
  </sheetData>
  <phoneticPr fontId="9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1F3E85838C1B4C8EAADC95C27A008F" ma:contentTypeVersion="22" ma:contentTypeDescription="Create a new document." ma:contentTypeScope="" ma:versionID="fd3ecb881eb4219e190c0f4dd3d0359b">
  <xsd:schema xmlns:xsd="http://www.w3.org/2001/XMLSchema" xmlns:xs="http://www.w3.org/2001/XMLSchema" xmlns:p="http://schemas.microsoft.com/office/2006/metadata/properties" xmlns:ns1="http://schemas.microsoft.com/sharepoint/v3" xmlns:ns2="41dfe66f-e08c-44cc-861c-9ceb94440d78" xmlns:ns3="72471775-5aec-498f-894d-443c8cd337b3" targetNamespace="http://schemas.microsoft.com/office/2006/metadata/properties" ma:root="true" ma:fieldsID="8abc715c312e3875de26452d30e77ab2" ns1:_="" ns2:_="" ns3:_="">
    <xsd:import namespace="http://schemas.microsoft.com/sharepoint/v3"/>
    <xsd:import namespace="41dfe66f-e08c-44cc-861c-9ceb94440d78"/>
    <xsd:import namespace="72471775-5aec-498f-894d-443c8cd33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Applicable" minOccurs="0"/>
                <xsd:element ref="ns2:MediaServiceObjectDetectorVersions" minOccurs="0"/>
                <xsd:element ref="ns2:DFFARoutingOrde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fe66f-e08c-44cc-861c-9ceb94440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f3bbd73-d9da-4b59-89ef-5a1da660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pplicable" ma:index="24" nillable="true" ma:displayName="Applicable" ma:default="1" ma:description="Applicable to 20DR-MHP NOFA" ma:format="Dropdown" ma:internalName="Applicable">
      <xsd:simpleType>
        <xsd:restriction base="dms:Boolea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FFARoutingOrder" ma:index="26" nillable="true" ma:displayName="DFFA Routing Order" ma:description="Order based on DFFA Routing Checklist " ma:format="Dropdown" ma:internalName="DFFARoutingOrder" ma:percentage="FALSE">
      <xsd:simpleType>
        <xsd:restriction base="dms:Number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71775-5aec-498f-894d-443c8cd33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663606f-68db-4f8d-b8fb-aa4fa97d38e6}" ma:internalName="TaxCatchAll" ma:showField="CatchAllData" ma:web="72471775-5aec-498f-894d-443c8cd33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Applicable xmlns="41dfe66f-e08c-44cc-861c-9ceb94440d78">true</Applicable>
    <TaxCatchAll xmlns="72471775-5aec-498f-894d-443c8cd337b3" xsi:nil="true"/>
    <DFFARoutingOrder xmlns="41dfe66f-e08c-44cc-861c-9ceb94440d78" xsi:nil="true"/>
    <lcf76f155ced4ddcb4097134ff3c332f xmlns="41dfe66f-e08c-44cc-861c-9ceb94440d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BCEC1D-F97C-4BA2-8A43-BF371BD8D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dfe66f-e08c-44cc-861c-9ceb94440d78"/>
    <ds:schemaRef ds:uri="72471775-5aec-498f-894d-443c8cd33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EA3E30-B887-4A81-9208-89D577798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58CCD-5190-4230-9F25-241C2D9415E1}">
  <ds:schemaRefs>
    <ds:schemaRef ds:uri="http://purl.org/dc/elements/1.1/"/>
    <ds:schemaRef ds:uri="http://schemas.microsoft.com/office/2006/documentManagement/types"/>
    <ds:schemaRef ds:uri="72471775-5aec-498f-894d-443c8cd337b3"/>
    <ds:schemaRef ds:uri="http://schemas.microsoft.com/office/2006/metadata/properties"/>
    <ds:schemaRef ds:uri="http://www.w3.org/XML/1998/namespace"/>
    <ds:schemaRef ds:uri="http://purl.org/dc/dcmitype/"/>
    <ds:schemaRef ds:uri="41dfe66f-e08c-44cc-861c-9ceb94440d78"/>
    <ds:schemaRef ds:uri="http://purl.org/dc/terms/"/>
    <ds:schemaRef ds:uri="http://schemas.microsoft.com/sharepoint/v3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Contract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Phalan</dc:creator>
  <cp:keywords/>
  <dc:description/>
  <cp:lastModifiedBy>Xuyen Mallela</cp:lastModifiedBy>
  <cp:revision/>
  <dcterms:created xsi:type="dcterms:W3CDTF">2026-05-08T13:57:25Z</dcterms:created>
  <dcterms:modified xsi:type="dcterms:W3CDTF">2026-07-31T20:51:30Z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d0129c3-1fa3-42a1-be02-c60d17f84f99_Enabled">
    <vt:lpwstr>true</vt:lpwstr>
  </property>
  <property fmtid="{D5CDD505-2E9C-101B-9397-08002B2CF9AE}" pid="3" name="MSIP_Label_9d0129c3-1fa3-42a1-be02-c60d17f84f99_SetDate">
    <vt:lpwstr>2026-05-08T13:57:43Z</vt:lpwstr>
  </property>
  <property fmtid="{D5CDD505-2E9C-101B-9397-08002B2CF9AE}" pid="4" name="MSIP_Label_9d0129c3-1fa3-42a1-be02-c60d17f84f99_Method">
    <vt:lpwstr>Standard</vt:lpwstr>
  </property>
  <property fmtid="{D5CDD505-2E9C-101B-9397-08002B2CF9AE}" pid="5" name="MSIP_Label_9d0129c3-1fa3-42a1-be02-c60d17f84f99_Name">
    <vt:lpwstr>defa4170-0d19-0005-0004-bc88714345d2</vt:lpwstr>
  </property>
  <property fmtid="{D5CDD505-2E9C-101B-9397-08002B2CF9AE}" pid="6" name="MSIP_Label_9d0129c3-1fa3-42a1-be02-c60d17f84f99_SiteId">
    <vt:lpwstr>104c400b-5014-4cb9-83fa-0dacc295448a</vt:lpwstr>
  </property>
  <property fmtid="{D5CDD505-2E9C-101B-9397-08002B2CF9AE}" pid="7" name="MSIP_Label_9d0129c3-1fa3-42a1-be02-c60d17f84f99_ActionId">
    <vt:lpwstr>09d16590-7ac7-4837-b02b-de8909271012</vt:lpwstr>
  </property>
  <property fmtid="{D5CDD505-2E9C-101B-9397-08002B2CF9AE}" pid="8" name="MSIP_Label_9d0129c3-1fa3-42a1-be02-c60d17f84f99_ContentBits">
    <vt:lpwstr>0</vt:lpwstr>
  </property>
  <property fmtid="{D5CDD505-2E9C-101B-9397-08002B2CF9AE}" pid="9" name="MSIP_Label_9d0129c3-1fa3-42a1-be02-c60d17f84f99_Tag">
    <vt:lpwstr>10, 3, 0, 1</vt:lpwstr>
  </property>
  <property fmtid="{D5CDD505-2E9C-101B-9397-08002B2CF9AE}" pid="10" name="ContentTypeId">
    <vt:lpwstr>0x010100131F3E85838C1B4C8EAADC95C27A008F</vt:lpwstr>
  </property>
  <property fmtid="{D5CDD505-2E9C-101B-9397-08002B2CF9AE}" pid="11" name="MediaServiceImageTags">
    <vt:lpwstr/>
  </property>
  <property fmtid="{D5CDD505-2E9C-101B-9397-08002B2CF9AE}" pid="12" name="MSIP_Label_defa4170-0d19-0005-0004-bc88714345d2_Enabled">
    <vt:lpwstr>true</vt:lpwstr>
  </property>
  <property fmtid="{D5CDD505-2E9C-101B-9397-08002B2CF9AE}" pid="13" name="MSIP_Label_defa4170-0d19-0005-0004-bc88714345d2_SetDate">
    <vt:lpwstr>2026-07-21T16:07:58Z</vt:lpwstr>
  </property>
  <property fmtid="{D5CDD505-2E9C-101B-9397-08002B2CF9AE}" pid="14" name="MSIP_Label_defa4170-0d19-0005-0004-bc88714345d2_Method">
    <vt:lpwstr>Standard</vt:lpwstr>
  </property>
  <property fmtid="{D5CDD505-2E9C-101B-9397-08002B2CF9AE}" pid="15" name="MSIP_Label_defa4170-0d19-0005-0004-bc88714345d2_Name">
    <vt:lpwstr>defa4170-0d19-0005-0004-bc88714345d2</vt:lpwstr>
  </property>
  <property fmtid="{D5CDD505-2E9C-101B-9397-08002B2CF9AE}" pid="16" name="MSIP_Label_defa4170-0d19-0005-0004-bc88714345d2_SiteId">
    <vt:lpwstr>20545212-faff-42c3-9f9f-e7676c98a7a1</vt:lpwstr>
  </property>
  <property fmtid="{D5CDD505-2E9C-101B-9397-08002B2CF9AE}" pid="17" name="MSIP_Label_defa4170-0d19-0005-0004-bc88714345d2_ActionId">
    <vt:lpwstr>a11b4343-be1b-45a1-bfec-12dd559697bf</vt:lpwstr>
  </property>
  <property fmtid="{D5CDD505-2E9C-101B-9397-08002B2CF9AE}" pid="18" name="MSIP_Label_defa4170-0d19-0005-0004-bc88714345d2_ContentBits">
    <vt:lpwstr>0</vt:lpwstr>
  </property>
  <property fmtid="{D5CDD505-2E9C-101B-9397-08002B2CF9AE}" pid="19" name="MSIP_Label_defa4170-0d19-0005-0004-bc88714345d2_Tag">
    <vt:lpwstr>10, 3, 0, 1</vt:lpwstr>
  </property>
</Properties>
</file>